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平成２３年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<sst xmlns="http://schemas.openxmlformats.org/spreadsheetml/2006/main" count="52" uniqueCount="50">
  <si>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Ⅰ　資産の部</t>
  </si>
  <si>
    <t>　　1.流動資産</t>
  </si>
  <si>
    <t>　　　現金</t>
  </si>
  <si>
    <t>　　　普通預金</t>
  </si>
  <si>
    <t>　　2.固定資産</t>
  </si>
  <si>
    <t>　　　　【流動資産合計】</t>
  </si>
  <si>
    <t xml:space="preserve">     (1) 基本財産</t>
  </si>
  <si>
    <t>　　　　定期預金等　　</t>
  </si>
  <si>
    <t>　　　　【基本財産合計】</t>
  </si>
  <si>
    <t>　　　　【特定資産合計】</t>
  </si>
  <si>
    <t>　　　　什器備品</t>
  </si>
  <si>
    <t>　　　　車両運搬具</t>
  </si>
  <si>
    <t>　　　　【固定資産合計】</t>
  </si>
  <si>
    <t>　　　　【資産合計】</t>
  </si>
  <si>
    <t xml:space="preserve">Ⅱ　負債の部　　　　        </t>
  </si>
  <si>
    <t>　　1.流動負債</t>
  </si>
  <si>
    <t>　　　預り金</t>
  </si>
  <si>
    <t>　　　　【流動負債合計】</t>
  </si>
  <si>
    <t xml:space="preserve">      退職給付引当金</t>
  </si>
  <si>
    <t>　　　　【固定負債合計】</t>
  </si>
  <si>
    <t>　　　　【負債合計】</t>
  </si>
  <si>
    <t>Ⅲ　正味財産の部</t>
  </si>
  <si>
    <t>　　1.指定正味財産</t>
  </si>
  <si>
    <t>　　　　【指定正味財産合計】</t>
  </si>
  <si>
    <t>　　　(うち基本財産への充当額)</t>
  </si>
  <si>
    <t>　　　(うち特定資産への充当額)</t>
  </si>
  <si>
    <t>　　2.一般正味財産</t>
  </si>
  <si>
    <t>　　　　【正味財産合計】</t>
  </si>
  <si>
    <t>　　　　【負債・正味財産合計】</t>
  </si>
  <si>
    <t>社団法人</t>
  </si>
  <si>
    <t>花北法人会</t>
  </si>
  <si>
    <t>(単位：円)</t>
  </si>
  <si>
    <t>　　(2) 特定資産</t>
  </si>
  <si>
    <t>　　(3) その他の固定資産</t>
  </si>
  <si>
    <t>　　　青年・女性部活動費前払金</t>
  </si>
  <si>
    <t>科   目</t>
  </si>
  <si>
    <t xml:space="preserve">        周年行事引当預金</t>
  </si>
  <si>
    <t xml:space="preserve">        減価償却引当預金</t>
  </si>
  <si>
    <t xml:space="preserve">        事務所器機充実引当預金</t>
  </si>
  <si>
    <t xml:space="preserve">        社会貢献活動引当預金</t>
  </si>
  <si>
    <t xml:space="preserve">        退職給付引当預金</t>
  </si>
  <si>
    <t>当年度</t>
  </si>
  <si>
    <t>前年度</t>
  </si>
  <si>
    <t>増減</t>
  </si>
  <si>
    <t xml:space="preserve">貸 借 対 照 表 </t>
  </si>
  <si>
    <t xml:space="preserve">      未払金</t>
  </si>
  <si>
    <t>　　　　　補助金</t>
  </si>
  <si>
    <t>　　　　　寄付金</t>
  </si>
  <si>
    <t xml:space="preserve">         (平成24年3月31日)</t>
  </si>
  <si>
    <t>　　　　【その他の固定資産合計】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</si>
</sst>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177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9"/>
  <sheetViews>
    <sheetView tabSelected="1" zoomScalePageLayoutView="0" workbookViewId="0" topLeftCell="A16">
      <selection activeCell="B36" sqref="B36"/>
    </sheetView>
  </sheetViews>
  <sheetFormatPr defaultColWidth="9.00390625" defaultRowHeight="13.5"/>
  <cols>
    <col min="1" max="1" width="29.25390625" style="0" customWidth="1"/>
    <col min="2" max="4" width="18.375" style="0" customWidth="1"/>
  </cols>
  <sheetData>
    <row r="2" spans="1:4" ht="17.25">
      <c r="A2" s="19" t="s">
        <v>44</v>
      </c>
      <c r="B2" s="19"/>
      <c r="C2" s="19"/>
      <c r="D2" s="20"/>
    </row>
    <row r="3" spans="1:4" ht="13.5">
      <c r="A3" s="1"/>
      <c r="B3" s="21" t="s">
        <v>48</v>
      </c>
      <c r="C3" s="21"/>
      <c r="D3" s="1" t="s">
        <v>29</v>
      </c>
    </row>
    <row r="4" spans="1:4" ht="13.5">
      <c r="A4" s="2"/>
      <c r="B4" s="2"/>
      <c r="C4" s="2"/>
      <c r="D4" s="2" t="s">
        <v>30</v>
      </c>
    </row>
    <row r="5" spans="1:4" ht="13.5">
      <c r="A5" s="3"/>
      <c r="B5" s="3"/>
      <c r="C5" s="3"/>
      <c r="D5" s="3" t="s">
        <v>31</v>
      </c>
    </row>
    <row r="6" spans="1:4" ht="13.5">
      <c r="A6" s="4" t="s">
        <v>35</v>
      </c>
      <c r="B6" s="4" t="s">
        <v>41</v>
      </c>
      <c r="C6" s="4" t="s">
        <v>42</v>
      </c>
      <c r="D6" s="4" t="s">
        <v>43</v>
      </c>
    </row>
    <row r="7" spans="1:4" ht="13.5">
      <c r="A7" s="5" t="s">
        <v>0</v>
      </c>
      <c r="B7" s="5"/>
      <c r="C7" s="5"/>
      <c r="D7" s="6"/>
    </row>
    <row r="8" spans="1:4" ht="13.5">
      <c r="A8" s="5" t="s">
        <v>1</v>
      </c>
      <c r="B8" s="5"/>
      <c r="C8" s="7"/>
      <c r="D8" s="7"/>
    </row>
    <row r="9" spans="1:4" ht="13.5">
      <c r="A9" s="5" t="s">
        <v>2</v>
      </c>
      <c r="B9" s="7">
        <v>0</v>
      </c>
      <c r="C9" s="7">
        <v>0</v>
      </c>
      <c r="D9" s="7">
        <f>+B9-C9</f>
        <v>0</v>
      </c>
    </row>
    <row r="10" spans="1:4" ht="13.5">
      <c r="A10" s="5" t="s">
        <v>3</v>
      </c>
      <c r="B10" s="7">
        <v>650207</v>
      </c>
      <c r="C10" s="7">
        <v>934731</v>
      </c>
      <c r="D10" s="16">
        <f>+B10-C10</f>
        <v>-284524</v>
      </c>
    </row>
    <row r="11" spans="1:4" ht="13.5">
      <c r="A11" s="5" t="s">
        <v>34</v>
      </c>
      <c r="B11" s="7">
        <v>0</v>
      </c>
      <c r="C11" s="7">
        <v>92489</v>
      </c>
      <c r="D11" s="16">
        <f>+B11-C11</f>
        <v>-92489</v>
      </c>
    </row>
    <row r="12" spans="1:4" ht="13.5">
      <c r="A12" s="10" t="s">
        <v>5</v>
      </c>
      <c r="B12" s="11">
        <f>SUM(B9:B11)</f>
        <v>650207</v>
      </c>
      <c r="C12" s="11">
        <f>SUM(C9:C11)</f>
        <v>1027220</v>
      </c>
      <c r="D12" s="11">
        <f>SUM(D9:D11)</f>
        <v>-377013</v>
      </c>
    </row>
    <row r="13" spans="1:4" ht="13.5">
      <c r="A13" s="6" t="s">
        <v>4</v>
      </c>
      <c r="B13" s="12"/>
      <c r="C13" s="12"/>
      <c r="D13" s="12"/>
    </row>
    <row r="14" spans="1:4" ht="13.5">
      <c r="A14" s="13" t="s">
        <v>6</v>
      </c>
      <c r="B14" s="7"/>
      <c r="C14" s="7"/>
      <c r="D14" s="7"/>
    </row>
    <row r="15" spans="1:4" ht="13.5">
      <c r="A15" s="8" t="s">
        <v>7</v>
      </c>
      <c r="B15" s="9">
        <v>5000000</v>
      </c>
      <c r="C15" s="9">
        <v>5000000</v>
      </c>
      <c r="D15" s="16">
        <f>+B15-C15</f>
        <v>0</v>
      </c>
    </row>
    <row r="16" spans="1:4" ht="13.5">
      <c r="A16" s="10" t="s">
        <v>8</v>
      </c>
      <c r="B16" s="11">
        <f>SUM(B15)</f>
        <v>5000000</v>
      </c>
      <c r="C16" s="11">
        <f>SUM(C15)</f>
        <v>5000000</v>
      </c>
      <c r="D16" s="17">
        <f>SUM(D15)</f>
        <v>0</v>
      </c>
    </row>
    <row r="17" spans="1:4" ht="13.5">
      <c r="A17" s="6" t="s">
        <v>32</v>
      </c>
      <c r="B17" s="12"/>
      <c r="C17" s="12"/>
      <c r="D17" s="12"/>
    </row>
    <row r="18" spans="1:4" ht="13.5">
      <c r="A18" s="13" t="s">
        <v>36</v>
      </c>
      <c r="B18" s="7">
        <v>2000000</v>
      </c>
      <c r="C18" s="7">
        <v>2000000</v>
      </c>
      <c r="D18" s="16">
        <f>+B18-C18</f>
        <v>0</v>
      </c>
    </row>
    <row r="19" spans="1:4" ht="13.5">
      <c r="A19" s="13" t="s">
        <v>37</v>
      </c>
      <c r="B19" s="7">
        <v>100000</v>
      </c>
      <c r="C19" s="7">
        <v>100000</v>
      </c>
      <c r="D19" s="16">
        <f>+B19-C19</f>
        <v>0</v>
      </c>
    </row>
    <row r="20" spans="1:4" ht="13.5">
      <c r="A20" s="13" t="s">
        <v>40</v>
      </c>
      <c r="B20" s="7">
        <v>2200000</v>
      </c>
      <c r="C20" s="7">
        <v>2200000</v>
      </c>
      <c r="D20" s="16">
        <f>+B20-C20</f>
        <v>0</v>
      </c>
    </row>
    <row r="21" spans="1:4" ht="13.5">
      <c r="A21" s="13" t="s">
        <v>38</v>
      </c>
      <c r="B21" s="7">
        <v>2105500</v>
      </c>
      <c r="C21" s="7">
        <v>2105500</v>
      </c>
      <c r="D21" s="16">
        <f>+B21-C21</f>
        <v>0</v>
      </c>
    </row>
    <row r="22" spans="1:4" ht="13.5">
      <c r="A22" s="14" t="s">
        <v>39</v>
      </c>
      <c r="B22" s="9">
        <v>1500000</v>
      </c>
      <c r="C22" s="9">
        <v>1500000</v>
      </c>
      <c r="D22" s="18">
        <f>+B22-C22</f>
        <v>0</v>
      </c>
    </row>
    <row r="23" spans="1:4" ht="13.5">
      <c r="A23" s="10" t="s">
        <v>9</v>
      </c>
      <c r="B23" s="11">
        <f>SUM(B18:B22)</f>
        <v>7905500</v>
      </c>
      <c r="C23" s="11">
        <f>SUM(C18:C22)</f>
        <v>7905500</v>
      </c>
      <c r="D23" s="16">
        <f>SUM(D18:D22)</f>
        <v>0</v>
      </c>
    </row>
    <row r="24" spans="1:4" ht="13.5">
      <c r="A24" s="6" t="s">
        <v>33</v>
      </c>
      <c r="B24" s="12"/>
      <c r="C24" s="12"/>
      <c r="D24" s="12"/>
    </row>
    <row r="25" spans="1:4" ht="13.5">
      <c r="A25" s="5" t="s">
        <v>10</v>
      </c>
      <c r="B25" s="7">
        <v>7875</v>
      </c>
      <c r="C25" s="7">
        <v>14566</v>
      </c>
      <c r="D25" s="16">
        <f>+B25-C25</f>
        <v>-6691</v>
      </c>
    </row>
    <row r="26" spans="1:4" ht="13.5">
      <c r="A26" s="8" t="s">
        <v>11</v>
      </c>
      <c r="B26" s="9">
        <v>70284</v>
      </c>
      <c r="C26" s="9">
        <v>77715</v>
      </c>
      <c r="D26" s="18">
        <f>+B26-C26</f>
        <v>-7431</v>
      </c>
    </row>
    <row r="27" spans="1:4" ht="13.5">
      <c r="A27" s="10" t="s">
        <v>49</v>
      </c>
      <c r="B27" s="11">
        <f>SUM(B25:B26)</f>
        <v>78159</v>
      </c>
      <c r="C27" s="11">
        <f>SUM(C25:C26)</f>
        <v>92281</v>
      </c>
      <c r="D27" s="16">
        <f>SUM(D25:D26)</f>
        <v>-14122</v>
      </c>
    </row>
    <row r="28" spans="1:4" ht="13.5">
      <c r="A28" s="10" t="s">
        <v>12</v>
      </c>
      <c r="B28" s="11">
        <f>+B16+B23+B27</f>
        <v>12983659</v>
      </c>
      <c r="C28" s="11">
        <f>+C16+C23+C27</f>
        <v>12997781</v>
      </c>
      <c r="D28" s="17">
        <f>+D16+D23+D27</f>
        <v>-14122</v>
      </c>
    </row>
    <row r="29" spans="1:4" ht="13.5">
      <c r="A29" s="10" t="s">
        <v>13</v>
      </c>
      <c r="B29" s="11">
        <f>+B28+B12</f>
        <v>13633866</v>
      </c>
      <c r="C29" s="11">
        <f>+C28+C12</f>
        <v>14025001</v>
      </c>
      <c r="D29" s="17">
        <f>+B29-C29</f>
        <v>-391135</v>
      </c>
    </row>
    <row r="30" spans="1:4" ht="13.5">
      <c r="A30" s="15" t="s">
        <v>14</v>
      </c>
      <c r="B30" s="12"/>
      <c r="C30" s="12"/>
      <c r="D30" s="12"/>
    </row>
    <row r="31" spans="1:4" ht="13.5">
      <c r="A31" s="5" t="s">
        <v>15</v>
      </c>
      <c r="B31" s="7"/>
      <c r="C31" s="7"/>
      <c r="D31" s="7"/>
    </row>
    <row r="32" spans="1:4" ht="13.5">
      <c r="A32" s="5" t="s">
        <v>16</v>
      </c>
      <c r="B32" s="7">
        <v>93066</v>
      </c>
      <c r="C32" s="7">
        <v>109727</v>
      </c>
      <c r="D32" s="16">
        <f>+B32-C32</f>
        <v>-16661</v>
      </c>
    </row>
    <row r="33" spans="1:4" ht="13.5">
      <c r="A33" s="8" t="s">
        <v>45</v>
      </c>
      <c r="B33" s="9">
        <v>0</v>
      </c>
      <c r="C33" s="9">
        <v>0</v>
      </c>
      <c r="D33" s="18">
        <f>+B33-C33</f>
        <v>0</v>
      </c>
    </row>
    <row r="34" spans="1:4" ht="13.5">
      <c r="A34" s="10" t="s">
        <v>17</v>
      </c>
      <c r="B34" s="11">
        <f>SUM(B32:B33)</f>
        <v>93066</v>
      </c>
      <c r="C34" s="11">
        <f>SUM(C32:C33)</f>
        <v>109727</v>
      </c>
      <c r="D34" s="16">
        <f>+B34-C34</f>
        <v>-16661</v>
      </c>
    </row>
    <row r="35" spans="1:4" ht="13.5">
      <c r="A35" s="6" t="s">
        <v>4</v>
      </c>
      <c r="B35" s="12"/>
      <c r="C35" s="12"/>
      <c r="D35" s="12"/>
    </row>
    <row r="36" spans="1:4" ht="13.5">
      <c r="A36" s="5" t="s">
        <v>18</v>
      </c>
      <c r="B36" s="7">
        <v>2200000</v>
      </c>
      <c r="C36" s="7">
        <v>1062000</v>
      </c>
      <c r="D36" s="16">
        <f>+B36-C36</f>
        <v>1138000</v>
      </c>
    </row>
    <row r="37" spans="1:4" ht="13.5">
      <c r="A37" s="8" t="s">
        <v>19</v>
      </c>
      <c r="B37" s="9">
        <f>SUM(B36)</f>
        <v>2200000</v>
      </c>
      <c r="C37" s="9">
        <f>SUM(C36)</f>
        <v>1062000</v>
      </c>
      <c r="D37" s="18">
        <f>+B37-C37</f>
        <v>1138000</v>
      </c>
    </row>
    <row r="38" spans="1:4" ht="13.5">
      <c r="A38" s="10" t="s">
        <v>20</v>
      </c>
      <c r="B38" s="9">
        <f>+B34+B37</f>
        <v>2293066</v>
      </c>
      <c r="C38" s="9">
        <f>+C34+C37</f>
        <v>1171727</v>
      </c>
      <c r="D38" s="16">
        <f>+B38-C38</f>
        <v>1121339</v>
      </c>
    </row>
    <row r="39" spans="1:4" ht="13.5">
      <c r="A39" s="6" t="s">
        <v>21</v>
      </c>
      <c r="B39" s="12"/>
      <c r="C39" s="12"/>
      <c r="D39" s="12"/>
    </row>
    <row r="40" spans="1:4" ht="13.5">
      <c r="A40" s="5" t="s">
        <v>22</v>
      </c>
      <c r="B40" s="7"/>
      <c r="C40" s="7"/>
      <c r="D40" s="7"/>
    </row>
    <row r="41" spans="1:4" ht="13.5">
      <c r="A41" s="5" t="s">
        <v>46</v>
      </c>
      <c r="B41" s="7"/>
      <c r="C41" s="7"/>
      <c r="D41" s="7"/>
    </row>
    <row r="42" spans="1:4" ht="13.5">
      <c r="A42" s="5" t="s">
        <v>47</v>
      </c>
      <c r="B42" s="7"/>
      <c r="C42" s="7"/>
      <c r="D42" s="7"/>
    </row>
    <row r="43" spans="1:4" ht="13.5">
      <c r="A43" s="5" t="s">
        <v>23</v>
      </c>
      <c r="B43" s="7">
        <v>0</v>
      </c>
      <c r="C43" s="7">
        <v>0</v>
      </c>
      <c r="D43" s="7">
        <f>+B43+C43</f>
        <v>0</v>
      </c>
    </row>
    <row r="44" spans="1:4" ht="13.5">
      <c r="A44" s="5" t="s">
        <v>25</v>
      </c>
      <c r="B44" s="7">
        <v>0</v>
      </c>
      <c r="C44" s="7">
        <v>0</v>
      </c>
      <c r="D44" s="7">
        <f>+B44+C44</f>
        <v>0</v>
      </c>
    </row>
    <row r="45" spans="1:4" ht="13.5">
      <c r="A45" s="5" t="s">
        <v>26</v>
      </c>
      <c r="B45" s="7">
        <f>+B29-B38</f>
        <v>11340800</v>
      </c>
      <c r="C45" s="7">
        <f>+C29-C38</f>
        <v>12853274</v>
      </c>
      <c r="D45" s="16">
        <f>+B45-C45</f>
        <v>-1512474</v>
      </c>
    </row>
    <row r="46" spans="1:4" ht="13.5">
      <c r="A46" s="5" t="s">
        <v>24</v>
      </c>
      <c r="B46" s="7">
        <v>5000000</v>
      </c>
      <c r="C46" s="7">
        <v>5000000</v>
      </c>
      <c r="D46" s="16">
        <f>+B46-C46</f>
        <v>0</v>
      </c>
    </row>
    <row r="47" spans="1:4" ht="13.5">
      <c r="A47" s="8" t="s">
        <v>25</v>
      </c>
      <c r="B47" s="9">
        <v>7905500</v>
      </c>
      <c r="C47" s="9">
        <v>7905500</v>
      </c>
      <c r="D47" s="16">
        <f>+B47-C47</f>
        <v>0</v>
      </c>
    </row>
    <row r="48" spans="1:4" ht="13.5">
      <c r="A48" s="10" t="s">
        <v>27</v>
      </c>
      <c r="B48" s="11">
        <f>+B43+B45</f>
        <v>11340800</v>
      </c>
      <c r="C48" s="11">
        <f>+C43+C45</f>
        <v>12853274</v>
      </c>
      <c r="D48" s="17">
        <f>+B48-C48</f>
        <v>-1512474</v>
      </c>
    </row>
    <row r="49" spans="1:4" ht="13.5">
      <c r="A49" s="10" t="s">
        <v>28</v>
      </c>
      <c r="B49" s="11">
        <f>+B38+B48</f>
        <v>13633866</v>
      </c>
      <c r="C49" s="11">
        <f>+C38+C48</f>
        <v>14025001</v>
      </c>
      <c r="D49" s="17">
        <f>+B49-C49</f>
        <v>-391135</v>
      </c>
    </row>
  </sheetData>
  <sheetProtection/>
  <mergeCells count="2">
    <mergeCell ref="A2:D2"/>
    <mergeCell ref="B3:C3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花北法人会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阿部昌幸</dc:creator>
  <cp:keywords/>
  <dc:description/>
  <cp:lastModifiedBy>sakai</cp:lastModifiedBy>
  <cp:lastPrinted>2012-04-16T07:34:36Z</cp:lastPrinted>
  <dcterms:created xsi:type="dcterms:W3CDTF">2007-08-17T07:34:18Z</dcterms:created>
  <dcterms:modified xsi:type="dcterms:W3CDTF">2012-05-08T01:13:16Z</dcterms:modified>
  <cp:category/>
  <cp:version/>
  <cp:contentType/>
  <cp:contentStatus/>
</cp:coreProperties>
</file>